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9320" windowHeight="11415" activeTab="0"/>
  </bookViews>
  <sheets>
    <sheet name="МП Обеспеч. жильем" sheetId="1" r:id="rId1"/>
    <sheet name="пп Жилье молод.семьям" sheetId="2" r:id="rId2"/>
  </sheets>
  <definedNames/>
  <calcPr fullCalcOnLoad="1"/>
</workbook>
</file>

<file path=xl/sharedStrings.xml><?xml version="1.0" encoding="utf-8"?>
<sst xmlns="http://schemas.openxmlformats.org/spreadsheetml/2006/main" count="67" uniqueCount="44">
  <si>
    <t>ед.изм</t>
  </si>
  <si>
    <t>Fin = K / L x 100%,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</si>
  <si>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</si>
  <si>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</si>
  <si>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</si>
  <si>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</si>
  <si>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</si>
  <si>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</si>
  <si>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</si>
  <si>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</si>
  <si>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</si>
  <si>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</si>
  <si>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</si>
  <si>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Виды результатов оценки</t>
  </si>
  <si>
    <t>Таблица  № 3</t>
  </si>
  <si>
    <t xml:space="preserve">Примечание: </t>
  </si>
  <si>
    <t>*) В случае превышения 100% выполнения расчетного значения показателя значение показателя принимается равным 100%.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</si>
  <si>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 *)</t>
  </si>
  <si>
    <t>Границы диапазона оценки</t>
  </si>
  <si>
    <t>Границы диапозона оценки</t>
  </si>
  <si>
    <t>O = (Cel + Fin ) / 2</t>
  </si>
  <si>
    <t>Комплексная оценка эфективности релизации муниципальной программы (подпрограммы) **)</t>
  </si>
  <si>
    <t xml:space="preserve">Градации оценки эффективности реализации муниципальной программы </t>
  </si>
  <si>
    <t xml:space="preserve"> </t>
  </si>
  <si>
    <t xml:space="preserve">Критерий 1 - Степень  достижения целей и решения задач муниципальной программы </t>
  </si>
  <si>
    <t>Критерий 2 - Соответствие запланированному уровню затрат и эффективности использования средств бюджета МР "Медынский район" муниципальной программы (подпрограммы)</t>
  </si>
  <si>
    <t xml:space="preserve">O - комплексная оценка эффективности реализации муниципальной программы </t>
  </si>
  <si>
    <t xml:space="preserve">Критерий 1 - Степень  достижения целей и решения задач муниципальной программы (подпрограммы) </t>
  </si>
  <si>
    <t xml:space="preserve">Критерий 2 - Соответствие запланированному уровню затрат и эффективности использования средств бюджета МР "Медынский район" муниципальной программы </t>
  </si>
  <si>
    <t xml:space="preserve"> Fin - уровень финансирования реализации основных мероприятий муниципальной программы (подпрограммы)</t>
  </si>
  <si>
    <t>Cel - оценка степени достижения цели, решения задачи муниципальной программы (подпрограммы)</t>
  </si>
  <si>
    <t xml:space="preserve">Комплексная оценка эфективности релизации муниципальной программы  </t>
  </si>
  <si>
    <t>Количество молодых семей, улучшивших жилищные условия (в том числе с использованием заемных средств) при использовании социальных выплат</t>
  </si>
  <si>
    <t xml:space="preserve">ед. </t>
  </si>
  <si>
    <t>Таблица  № 3-1</t>
  </si>
  <si>
    <r>
      <t>Наименование муниципальной прграммы (подпрограммы):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«Обеспечение жильём молодых семей »</t>
    </r>
  </si>
  <si>
    <t xml:space="preserve">L - объем бюджетных ассигнований, предусмотренных в муниципальной программе (подпрограмме) на 2019 г. </t>
  </si>
  <si>
    <t>K - кассовое исполнение расходов в 2019 году</t>
  </si>
  <si>
    <t xml:space="preserve">Муниципальная программа «Обеспечение доступным и комфортным жильем и коммунальными  услугами  населения   МР   «Медынский район»   </t>
  </si>
  <si>
    <t>O = (Cel + Fin) / 2</t>
  </si>
  <si>
    <t xml:space="preserve">L - объем бюджетных ассигнований, предусмотренных в муниципальной программе (подпрограмме) на 2022 г. </t>
  </si>
  <si>
    <t>K - кассовое исполнение расходов в 2022 году</t>
  </si>
  <si>
    <t xml:space="preserve">Расчет оценки эффективности реализации муниципальной программы  (подпрограммы)  в 2022году  </t>
  </si>
  <si>
    <t xml:space="preserve">Расчет оценки эффективности реализации муниципальной программы  МР "Медынский район в 2023 году  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</si>
</sst>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0" xfId="0" applyFont="1" applyBorder="1" applyAlignment="1">
      <alignment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/>
    </xf>
    <xf numFmtId="4" fontId="14" fillId="0" borderId="6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165" fontId="14" fillId="0" borderId="5" xfId="0" applyNumberFormat="1" applyFont="1" applyBorder="1" applyAlignment="1">
      <alignment horizontal="center"/>
    </xf>
    <xf numFmtId="165" fontId="14" fillId="3" borderId="7" xfId="0" applyNumberFormat="1" applyFont="1" applyFill="1" applyBorder="1" applyAlignment="1">
      <alignment horizontal="center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165" fontId="14" fillId="0" borderId="5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1" fillId="0" borderId="5" xfId="0" applyFont="1" applyBorder="1" applyAlignment="1">
      <alignment horizontal="center" wrapText="1"/>
    </xf>
    <xf numFmtId="0" fontId="21" fillId="0" borderId="5" xfId="0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165" fontId="22" fillId="4" borderId="21" xfId="20" applyNumberFormat="1" applyFont="1" applyFill="1" applyBorder="1" applyAlignment="1">
      <alignment horizontal="center" vertical="center"/>
    </xf>
    <xf numFmtId="165" fontId="22" fillId="4" borderId="22" xfId="2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" fontId="18" fillId="0" borderId="21" xfId="0" applyNumberFormat="1" applyFont="1" applyBorder="1" applyAlignment="1">
      <alignment horizontal="center" vertical="center" wrapText="1"/>
    </xf>
    <xf numFmtId="4" fontId="18" fillId="0" borderId="20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5" fontId="18" fillId="3" borderId="21" xfId="0" applyNumberFormat="1" applyFont="1" applyFill="1" applyBorder="1" applyAlignment="1">
      <alignment horizontal="center" vertical="center"/>
    </xf>
    <xf numFmtId="165" fontId="18" fillId="3" borderId="22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164" fontId="18" fillId="0" borderId="21" xfId="0" applyNumberFormat="1" applyFont="1" applyBorder="1" applyAlignment="1">
      <alignment horizontal="center" vertical="center"/>
    </xf>
    <xf numFmtId="164" fontId="18" fillId="0" borderId="20" xfId="0" applyNumberFormat="1" applyFont="1" applyBorder="1" applyAlignment="1">
      <alignment horizontal="center" vertical="center"/>
    </xf>
    <xf numFmtId="165" fontId="14" fillId="3" borderId="21" xfId="0" applyNumberFormat="1" applyFont="1" applyFill="1" applyBorder="1" applyAlignment="1">
      <alignment horizontal="center" vertical="center"/>
    </xf>
    <xf numFmtId="165" fontId="14" fillId="3" borderId="22" xfId="0" applyNumberFormat="1" applyFont="1" applyFill="1" applyBorder="1" applyAlignment="1">
      <alignment horizontal="center" vertical="center"/>
    </xf>
    <xf numFmtId="164" fontId="22" fillId="3" borderId="21" xfId="0" applyNumberFormat="1" applyFont="1" applyFill="1" applyBorder="1" applyAlignment="1">
      <alignment horizontal="center" vertical="center"/>
    </xf>
    <xf numFmtId="164" fontId="22" fillId="3" borderId="2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 topLeftCell="A1">
      <selection activeCell="F10" sqref="F10:G10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6.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  <col min="8" max="8" width="14.7109375" style="20" customWidth="1"/>
    <col min="9" max="9" width="12.140625" style="20" customWidth="1"/>
    <col min="10" max="10" width="10.8515625" style="20" customWidth="1"/>
    <col min="11" max="11" width="12.140625" style="20" customWidth="1"/>
    <col min="12" max="12" width="12.28125" style="20" customWidth="1"/>
    <col min="13" max="13" width="9.140625" style="20" customWidth="1"/>
  </cols>
  <sheetData>
    <row r="1" spans="1:7" ht="15">
      <c r="A1" s="1"/>
      <c r="B1" s="1"/>
      <c r="C1" s="1"/>
      <c r="D1" s="1"/>
      <c r="E1" s="1"/>
      <c r="F1" s="1"/>
      <c r="G1" s="1" t="s">
        <v>14</v>
      </c>
    </row>
    <row r="2" spans="1:7" ht="40.5" customHeight="1">
      <c r="A2" s="54" t="s">
        <v>43</v>
      </c>
      <c r="B2" s="55"/>
      <c r="C2" s="55"/>
      <c r="D2" s="55"/>
      <c r="E2" s="55"/>
      <c r="F2" s="55"/>
      <c r="G2" s="55"/>
    </row>
    <row r="3" spans="1:7" ht="37.5" customHeight="1">
      <c r="A3" s="32" t="s">
        <v>38</v>
      </c>
      <c r="B3" s="33"/>
      <c r="C3" s="33"/>
      <c r="D3" s="33"/>
      <c r="E3" s="33"/>
      <c r="F3" s="33"/>
      <c r="G3" s="34"/>
    </row>
    <row r="4" spans="1:14" ht="23.25" customHeight="1" thickBot="1">
      <c r="A4" s="56" t="s">
        <v>24</v>
      </c>
      <c r="B4" s="56"/>
      <c r="C4" s="56"/>
      <c r="D4" s="56"/>
      <c r="E4" s="56"/>
      <c r="F4" s="56"/>
      <c r="G4" s="56"/>
      <c r="H4" s="21"/>
      <c r="I4" s="21"/>
      <c r="J4" s="21"/>
      <c r="K4" s="21"/>
      <c r="L4" s="21"/>
      <c r="M4" s="21"/>
      <c r="N4" s="21"/>
    </row>
    <row r="5" spans="1:16" ht="69.75" customHeight="1">
      <c r="A5" s="2"/>
      <c r="B5" s="3" t="s">
        <v>11</v>
      </c>
      <c r="C5" s="3" t="s">
        <v>0</v>
      </c>
      <c r="D5" s="4" t="s">
        <v>9</v>
      </c>
      <c r="E5" s="4" t="s">
        <v>10</v>
      </c>
      <c r="F5" s="4" t="s">
        <v>17</v>
      </c>
      <c r="G5" s="5" t="s">
        <v>2</v>
      </c>
      <c r="N5" s="20"/>
      <c r="O5" s="20"/>
      <c r="P5" s="20"/>
    </row>
    <row r="6" spans="1:16" ht="60">
      <c r="A6" s="27">
        <v>1</v>
      </c>
      <c r="B6" s="24" t="s">
        <v>32</v>
      </c>
      <c r="C6" s="25" t="s">
        <v>33</v>
      </c>
      <c r="D6" s="30">
        <v>1</v>
      </c>
      <c r="E6" s="30">
        <v>1</v>
      </c>
      <c r="F6" s="31">
        <f>E6/D6*100</f>
        <v>100</v>
      </c>
      <c r="G6" s="11"/>
      <c r="N6" s="20"/>
      <c r="O6" s="20"/>
      <c r="P6" s="20"/>
    </row>
    <row r="7" spans="1:16" ht="15">
      <c r="A7" s="6"/>
      <c r="B7" s="7" t="s">
        <v>12</v>
      </c>
      <c r="C7" s="7"/>
      <c r="D7" s="7">
        <v>1</v>
      </c>
      <c r="E7" s="7">
        <v>1</v>
      </c>
      <c r="F7" s="22">
        <v>100</v>
      </c>
      <c r="G7" s="12"/>
      <c r="N7" s="20"/>
      <c r="O7" s="20"/>
      <c r="P7" s="20"/>
    </row>
    <row r="8" spans="1:16" ht="21" customHeight="1" thickBot="1">
      <c r="A8" s="59" t="s">
        <v>30</v>
      </c>
      <c r="B8" s="60"/>
      <c r="C8" s="60"/>
      <c r="D8" s="60"/>
      <c r="E8" s="60"/>
      <c r="F8" s="61"/>
      <c r="G8" s="23">
        <f>F7/D7</f>
        <v>100</v>
      </c>
      <c r="N8" s="20"/>
      <c r="O8" s="20"/>
      <c r="P8" s="20"/>
    </row>
    <row r="9" spans="1:16" ht="34.5" customHeight="1" thickBot="1">
      <c r="A9" s="57" t="s">
        <v>28</v>
      </c>
      <c r="B9" s="58"/>
      <c r="C9" s="58"/>
      <c r="D9" s="58"/>
      <c r="E9" s="58"/>
      <c r="F9" s="58"/>
      <c r="G9" s="58"/>
      <c r="N9" s="20"/>
      <c r="O9" s="20"/>
      <c r="P9" s="20"/>
    </row>
    <row r="10" spans="1:16" ht="104.25" customHeight="1">
      <c r="A10" s="49"/>
      <c r="B10" s="50"/>
      <c r="C10" s="68" t="s">
        <v>40</v>
      </c>
      <c r="D10" s="69"/>
      <c r="E10" s="4" t="s">
        <v>41</v>
      </c>
      <c r="F10" s="72" t="s">
        <v>1</v>
      </c>
      <c r="G10" s="73"/>
      <c r="N10" s="20"/>
      <c r="O10" s="20"/>
      <c r="P10" s="20"/>
    </row>
    <row r="11" spans="1:7" ht="48" customHeight="1" thickBot="1">
      <c r="A11" s="51" t="s">
        <v>29</v>
      </c>
      <c r="B11" s="52"/>
      <c r="C11" s="70">
        <v>1180.9</v>
      </c>
      <c r="D11" s="71"/>
      <c r="E11" s="29">
        <v>1180.9</v>
      </c>
      <c r="F11" s="74">
        <f>E11/C11*100</f>
        <v>100</v>
      </c>
      <c r="G11" s="75"/>
    </row>
    <row r="12" spans="1:7" ht="17.25" customHeight="1" thickBot="1">
      <c r="A12" s="9"/>
      <c r="B12" s="9"/>
      <c r="C12" s="9"/>
      <c r="D12" s="9"/>
      <c r="E12" s="10"/>
      <c r="F12" s="8"/>
      <c r="G12" s="8"/>
    </row>
    <row r="13" spans="1:7" ht="15.75" customHeight="1">
      <c r="A13" s="64" t="s">
        <v>31</v>
      </c>
      <c r="B13" s="65"/>
      <c r="C13" s="65"/>
      <c r="D13" s="65"/>
      <c r="E13" s="65"/>
      <c r="F13" s="66"/>
      <c r="G13" s="1"/>
    </row>
    <row r="14" spans="1:7" ht="17.25" customHeight="1">
      <c r="A14" s="67"/>
      <c r="B14" s="35"/>
      <c r="C14" s="35"/>
      <c r="D14" s="35"/>
      <c r="E14" s="35" t="s">
        <v>39</v>
      </c>
      <c r="F14" s="36"/>
      <c r="G14" s="1"/>
    </row>
    <row r="15" spans="1:7" ht="38.25" customHeight="1" thickBot="1">
      <c r="A15" s="76" t="s">
        <v>26</v>
      </c>
      <c r="B15" s="77"/>
      <c r="C15" s="77"/>
      <c r="D15" s="77"/>
      <c r="E15" s="62">
        <f>(G8+F11)/2</f>
        <v>100</v>
      </c>
      <c r="F15" s="63"/>
      <c r="G15" s="1"/>
    </row>
    <row r="16" spans="1:7" ht="15.75" thickBot="1">
      <c r="A16" s="1"/>
      <c r="B16" s="1"/>
      <c r="C16" s="1"/>
      <c r="D16" s="1"/>
      <c r="E16" s="1"/>
      <c r="F16" s="1"/>
      <c r="G16" s="1"/>
    </row>
    <row r="17" spans="1:7" ht="19.5" customHeight="1" thickBot="1">
      <c r="A17" s="39" t="s">
        <v>22</v>
      </c>
      <c r="B17" s="40"/>
      <c r="C17" s="40"/>
      <c r="D17" s="40"/>
      <c r="E17" s="40"/>
      <c r="F17" s="41"/>
      <c r="G17" s="1"/>
    </row>
    <row r="18" spans="1:7" ht="13.5" customHeight="1">
      <c r="A18" s="42" t="s">
        <v>13</v>
      </c>
      <c r="B18" s="43"/>
      <c r="C18" s="43"/>
      <c r="D18" s="43" t="s">
        <v>18</v>
      </c>
      <c r="E18" s="43"/>
      <c r="F18" s="48"/>
      <c r="G18" s="1"/>
    </row>
    <row r="19" spans="1:7" ht="15">
      <c r="A19" s="44" t="s">
        <v>6</v>
      </c>
      <c r="B19" s="45"/>
      <c r="C19" s="45"/>
      <c r="D19" s="35" t="s">
        <v>3</v>
      </c>
      <c r="E19" s="35"/>
      <c r="F19" s="36"/>
      <c r="G19" s="1"/>
    </row>
    <row r="20" spans="1:7" ht="15">
      <c r="A20" s="44" t="s">
        <v>7</v>
      </c>
      <c r="B20" s="45"/>
      <c r="C20" s="45"/>
      <c r="D20" s="35" t="s">
        <v>4</v>
      </c>
      <c r="E20" s="35"/>
      <c r="F20" s="36"/>
      <c r="G20" s="1"/>
    </row>
    <row r="21" spans="1:7" ht="15.75" thickBot="1">
      <c r="A21" s="46" t="s">
        <v>8</v>
      </c>
      <c r="B21" s="47"/>
      <c r="C21" s="47"/>
      <c r="D21" s="37" t="s">
        <v>5</v>
      </c>
      <c r="E21" s="37"/>
      <c r="F21" s="38"/>
      <c r="G21" s="1"/>
    </row>
    <row r="22" spans="1:7" ht="15">
      <c r="A22" s="13"/>
      <c r="B22" s="13"/>
      <c r="C22" s="13"/>
      <c r="D22" s="14"/>
      <c r="E22" s="14"/>
      <c r="F22" s="14"/>
      <c r="G22" s="1"/>
    </row>
    <row r="23" spans="1:7" ht="15">
      <c r="A23" s="13"/>
      <c r="B23" s="13"/>
      <c r="C23" s="13"/>
      <c r="D23" s="14"/>
      <c r="E23" s="14"/>
      <c r="F23" s="14"/>
      <c r="G23" s="1"/>
    </row>
    <row r="24" spans="1:6" ht="17.25" customHeight="1">
      <c r="A24" s="53" t="s">
        <v>15</v>
      </c>
      <c r="B24" s="53"/>
      <c r="C24" s="53"/>
      <c r="D24" s="53"/>
      <c r="E24" s="53"/>
      <c r="F24" s="53"/>
    </row>
    <row r="25" spans="1:7" ht="16.5" customHeight="1">
      <c r="A25" s="53" t="s">
        <v>16</v>
      </c>
      <c r="B25" s="53"/>
      <c r="C25" s="53"/>
      <c r="D25" s="53"/>
      <c r="E25" s="53"/>
      <c r="F25" s="53"/>
      <c r="G25" s="53"/>
    </row>
    <row r="26" spans="1:6" ht="15">
      <c r="A26" s="53"/>
      <c r="B26" s="53"/>
      <c r="C26" s="53"/>
      <c r="D26" s="53"/>
      <c r="E26" s="53"/>
      <c r="F26" s="53"/>
    </row>
  </sheetData>
  <mergeCells count="28">
    <mergeCell ref="A26:F26"/>
    <mergeCell ref="A2:G2"/>
    <mergeCell ref="A4:G4"/>
    <mergeCell ref="A9:G9"/>
    <mergeCell ref="A8:F8"/>
    <mergeCell ref="E14:F14"/>
    <mergeCell ref="E15:F15"/>
    <mergeCell ref="A13:F13"/>
    <mergeCell ref="A14:D14"/>
    <mergeCell ref="A25:G25"/>
    <mergeCell ref="A24:F24"/>
    <mergeCell ref="C10:D10"/>
    <mergeCell ref="C11:D11"/>
    <mergeCell ref="F10:G10"/>
    <mergeCell ref="F11:G11"/>
    <mergeCell ref="A15:D15"/>
    <mergeCell ref="A3:G3"/>
    <mergeCell ref="D19:F19"/>
    <mergeCell ref="D20:F20"/>
    <mergeCell ref="D21:F21"/>
    <mergeCell ref="A17:F17"/>
    <mergeCell ref="A18:C18"/>
    <mergeCell ref="A19:C19"/>
    <mergeCell ref="A20:C20"/>
    <mergeCell ref="A21:C21"/>
    <mergeCell ref="D18:F18"/>
    <mergeCell ref="A10:B10"/>
    <mergeCell ref="A11:B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3">
      <selection activeCell="B40" sqref="B40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6.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34</v>
      </c>
    </row>
    <row r="2" spans="1:7" ht="56.25" customHeight="1">
      <c r="A2" s="54" t="s">
        <v>42</v>
      </c>
      <c r="B2" s="55"/>
      <c r="C2" s="55"/>
      <c r="D2" s="55"/>
      <c r="E2" s="55"/>
      <c r="F2" s="55"/>
      <c r="G2" s="55"/>
    </row>
    <row r="3" spans="1:7" ht="25.5" customHeight="1">
      <c r="A3" s="78" t="s">
        <v>35</v>
      </c>
      <c r="B3" s="79"/>
      <c r="C3" s="79"/>
      <c r="D3" s="79"/>
      <c r="E3" s="79"/>
      <c r="F3" s="79"/>
      <c r="G3" s="80"/>
    </row>
    <row r="4" spans="1:7" ht="15">
      <c r="A4" s="19"/>
      <c r="B4" s="19"/>
      <c r="C4" s="19"/>
      <c r="D4" s="19"/>
      <c r="E4" s="19"/>
      <c r="F4" s="19"/>
      <c r="G4" s="19"/>
    </row>
    <row r="5" spans="1:7" ht="15.75" thickBot="1">
      <c r="A5" s="56" t="s">
        <v>27</v>
      </c>
      <c r="B5" s="56"/>
      <c r="C5" s="56"/>
      <c r="D5" s="56"/>
      <c r="E5" s="56"/>
      <c r="F5" s="56"/>
      <c r="G5" s="56"/>
    </row>
    <row r="6" spans="1:7" ht="68.25">
      <c r="A6" s="2"/>
      <c r="B6" s="3" t="s">
        <v>11</v>
      </c>
      <c r="C6" s="3" t="s">
        <v>0</v>
      </c>
      <c r="D6" s="15" t="s">
        <v>9</v>
      </c>
      <c r="E6" s="15" t="s">
        <v>10</v>
      </c>
      <c r="F6" s="15" t="s">
        <v>17</v>
      </c>
      <c r="G6" s="5" t="s">
        <v>2</v>
      </c>
    </row>
    <row r="7" spans="1:7" ht="60">
      <c r="A7" s="27">
        <v>1</v>
      </c>
      <c r="B7" s="24" t="s">
        <v>32</v>
      </c>
      <c r="C7" s="25" t="s">
        <v>33</v>
      </c>
      <c r="D7" s="30">
        <v>1</v>
      </c>
      <c r="E7" s="30">
        <v>1</v>
      </c>
      <c r="F7" s="30">
        <f>E7/D7*100</f>
        <v>100</v>
      </c>
      <c r="G7" s="11"/>
    </row>
    <row r="8" spans="1:7" ht="15">
      <c r="A8" s="18"/>
      <c r="B8" s="7"/>
      <c r="C8" s="7"/>
      <c r="D8" s="7"/>
      <c r="E8" s="7"/>
      <c r="F8" s="16"/>
      <c r="G8" s="17"/>
    </row>
    <row r="9" spans="1:7" ht="15">
      <c r="A9" s="18"/>
      <c r="B9" s="7" t="s">
        <v>12</v>
      </c>
      <c r="C9" s="7"/>
      <c r="D9" s="7"/>
      <c r="E9" s="7"/>
      <c r="F9" s="26">
        <f>SUM(F7:F8)</f>
        <v>100</v>
      </c>
      <c r="G9" s="12"/>
    </row>
    <row r="10" spans="1:7" ht="15.75" thickBot="1">
      <c r="A10" s="59" t="s">
        <v>23</v>
      </c>
      <c r="B10" s="60"/>
      <c r="C10" s="60"/>
      <c r="D10" s="60"/>
      <c r="E10" s="60"/>
      <c r="F10" s="61"/>
      <c r="G10" s="23">
        <f>F9/1</f>
        <v>100</v>
      </c>
    </row>
    <row r="11" spans="1:7" ht="57.75" customHeight="1" thickBot="1">
      <c r="A11" s="57" t="s">
        <v>25</v>
      </c>
      <c r="B11" s="58"/>
      <c r="C11" s="58"/>
      <c r="D11" s="58"/>
      <c r="E11" s="58"/>
      <c r="F11" s="58"/>
      <c r="G11" s="58"/>
    </row>
    <row r="12" spans="1:7" ht="75.75" customHeight="1">
      <c r="A12" s="49"/>
      <c r="B12" s="50"/>
      <c r="C12" s="72" t="s">
        <v>36</v>
      </c>
      <c r="D12" s="72"/>
      <c r="E12" s="15" t="s">
        <v>37</v>
      </c>
      <c r="F12" s="72" t="s">
        <v>1</v>
      </c>
      <c r="G12" s="73"/>
    </row>
    <row r="13" spans="1:7" ht="57.75" customHeight="1" thickBot="1">
      <c r="A13" s="51" t="s">
        <v>29</v>
      </c>
      <c r="B13" s="52"/>
      <c r="C13" s="81">
        <v>2064.8</v>
      </c>
      <c r="D13" s="82"/>
      <c r="E13" s="28">
        <v>232.7</v>
      </c>
      <c r="F13" s="83">
        <f>E13/C13*100</f>
        <v>11.269856644711352</v>
      </c>
      <c r="G13" s="84"/>
    </row>
    <row r="14" spans="1:7" ht="15.75" thickBot="1">
      <c r="A14" s="9"/>
      <c r="B14" s="9"/>
      <c r="C14" s="9"/>
      <c r="D14" s="9"/>
      <c r="E14" s="10"/>
      <c r="F14" s="8"/>
      <c r="G14" s="8"/>
    </row>
    <row r="15" spans="1:7" ht="15">
      <c r="A15" s="64" t="s">
        <v>21</v>
      </c>
      <c r="B15" s="65"/>
      <c r="C15" s="65"/>
      <c r="D15" s="65"/>
      <c r="E15" s="65"/>
      <c r="F15" s="66"/>
      <c r="G15" s="1"/>
    </row>
    <row r="16" spans="1:7" ht="15">
      <c r="A16" s="67"/>
      <c r="B16" s="35"/>
      <c r="C16" s="35"/>
      <c r="D16" s="35"/>
      <c r="E16" s="35" t="s">
        <v>20</v>
      </c>
      <c r="F16" s="36"/>
      <c r="G16" s="1"/>
    </row>
    <row r="17" spans="1:7" ht="33.75" customHeight="1" thickBot="1">
      <c r="A17" s="76" t="s">
        <v>26</v>
      </c>
      <c r="B17" s="77"/>
      <c r="C17" s="77"/>
      <c r="D17" s="77"/>
      <c r="E17" s="85">
        <f>(G10+F13)/2</f>
        <v>55.63492832235568</v>
      </c>
      <c r="F17" s="86"/>
      <c r="G17" s="1"/>
    </row>
    <row r="18" spans="1:8" ht="15.75" thickBot="1">
      <c r="A18" s="1"/>
      <c r="B18" s="1"/>
      <c r="C18" s="1"/>
      <c r="D18" s="1"/>
      <c r="E18" s="1"/>
      <c r="F18" s="1"/>
      <c r="G18" s="1"/>
      <c r="H18" t="s">
        <v>23</v>
      </c>
    </row>
    <row r="19" spans="1:7" ht="15.75" thickBot="1">
      <c r="A19" s="39" t="s">
        <v>22</v>
      </c>
      <c r="B19" s="40"/>
      <c r="C19" s="40"/>
      <c r="D19" s="40"/>
      <c r="E19" s="40"/>
      <c r="F19" s="41"/>
      <c r="G19" s="1"/>
    </row>
    <row r="20" spans="1:7" ht="15">
      <c r="A20" s="42" t="s">
        <v>13</v>
      </c>
      <c r="B20" s="43"/>
      <c r="C20" s="43"/>
      <c r="D20" s="43" t="s">
        <v>19</v>
      </c>
      <c r="E20" s="43"/>
      <c r="F20" s="48"/>
      <c r="G20" s="1"/>
    </row>
    <row r="21" spans="1:7" ht="15">
      <c r="A21" s="44" t="s">
        <v>6</v>
      </c>
      <c r="B21" s="45"/>
      <c r="C21" s="45"/>
      <c r="D21" s="35" t="s">
        <v>3</v>
      </c>
      <c r="E21" s="35"/>
      <c r="F21" s="36"/>
      <c r="G21" s="1"/>
    </row>
    <row r="22" spans="1:7" ht="15">
      <c r="A22" s="44" t="s">
        <v>7</v>
      </c>
      <c r="B22" s="45"/>
      <c r="C22" s="45"/>
      <c r="D22" s="35" t="s">
        <v>4</v>
      </c>
      <c r="E22" s="35"/>
      <c r="F22" s="36"/>
      <c r="G22" s="1"/>
    </row>
    <row r="23" spans="1:7" ht="15.75" thickBot="1">
      <c r="A23" s="46" t="s">
        <v>8</v>
      </c>
      <c r="B23" s="47"/>
      <c r="C23" s="47"/>
      <c r="D23" s="37" t="s">
        <v>5</v>
      </c>
      <c r="E23" s="37"/>
      <c r="F23" s="38"/>
      <c r="G23" s="1"/>
    </row>
    <row r="25" spans="1:6" ht="15">
      <c r="A25" s="53" t="s">
        <v>15</v>
      </c>
      <c r="B25" s="53"/>
      <c r="C25" s="53"/>
      <c r="D25" s="53"/>
      <c r="E25" s="53"/>
      <c r="F25" s="53"/>
    </row>
    <row r="26" spans="1:7" ht="15" customHeight="1">
      <c r="A26" s="53" t="s">
        <v>16</v>
      </c>
      <c r="B26" s="53"/>
      <c r="C26" s="53"/>
      <c r="D26" s="53"/>
      <c r="E26" s="53"/>
      <c r="F26" s="53"/>
      <c r="G26" s="53"/>
    </row>
    <row r="27" spans="1:6" ht="15">
      <c r="A27" s="53"/>
      <c r="B27" s="53"/>
      <c r="C27" s="53"/>
      <c r="D27" s="53"/>
      <c r="E27" s="53"/>
      <c r="F27" s="53"/>
    </row>
  </sheetData>
  <mergeCells count="28">
    <mergeCell ref="A27:F27"/>
    <mergeCell ref="A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5:F25"/>
    <mergeCell ref="A26:G26"/>
    <mergeCell ref="A13:B13"/>
    <mergeCell ref="C13:D13"/>
    <mergeCell ref="F13:G13"/>
    <mergeCell ref="A17:D17"/>
    <mergeCell ref="E17:F17"/>
    <mergeCell ref="A15:F15"/>
    <mergeCell ref="A16:D16"/>
    <mergeCell ref="E16:F16"/>
    <mergeCell ref="A12:B12"/>
    <mergeCell ref="C12:D12"/>
    <mergeCell ref="F12:G12"/>
    <mergeCell ref="A2:G2"/>
    <mergeCell ref="A3:G3"/>
    <mergeCell ref="A5:G5"/>
    <mergeCell ref="A10:F10"/>
    <mergeCell ref="A11:G11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User</cp:lastModifiedBy>
  <cp:lastPrinted>2017-07-14T05:39:54Z</cp:lastPrinted>
  <dcterms:created xsi:type="dcterms:W3CDTF">2014-01-29T06:13:10Z</dcterms:created>
  <dcterms:modified xsi:type="dcterms:W3CDTF">2024-03-29T05:54:02Z</dcterms:modified>
  <cp:category/>
  <cp:version/>
  <cp:contentType/>
  <cp:contentStatus/>
</cp:coreProperties>
</file>